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Finance/Finance/"/>
    </mc:Choice>
  </mc:AlternateContent>
  <xr:revisionPtr revIDLastSave="0" documentId="8_{C64727FC-5591-4690-8106-E8B3863117DA}" xr6:coauthVersionLast="47" xr6:coauthVersionMax="47" xr10:uidLastSave="{00000000-0000-0000-0000-000000000000}"/>
  <bookViews>
    <workbookView xWindow="-108" yWindow="-108" windowWidth="23256" windowHeight="13896" xr2:uid="{48A4BDFD-B6AE-4FF3-8904-1D8CA506F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G39" i="1"/>
  <c r="L30" i="1"/>
  <c r="L9" i="1"/>
</calcChain>
</file>

<file path=xl/sharedStrings.xml><?xml version="1.0" encoding="utf-8"?>
<sst xmlns="http://schemas.openxmlformats.org/spreadsheetml/2006/main" count="128" uniqueCount="70">
  <si>
    <t>Date</t>
  </si>
  <si>
    <t>Description</t>
  </si>
  <si>
    <t>Category</t>
  </si>
  <si>
    <t>Reconciled</t>
  </si>
  <si>
    <t>Amount</t>
  </si>
  <si>
    <t>Caretaker</t>
  </si>
  <si>
    <t>A Mather</t>
  </si>
  <si>
    <t xml:space="preserve">LLOYDS BANK </t>
  </si>
  <si>
    <t>R</t>
  </si>
  <si>
    <t>Reference</t>
  </si>
  <si>
    <t>Admin</t>
  </si>
  <si>
    <t>CCLA</t>
  </si>
  <si>
    <t>dd</t>
  </si>
  <si>
    <t>Dividend reinvested</t>
  </si>
  <si>
    <t>UNITY TRUST BANK CURRENT ACCOUNT</t>
  </si>
  <si>
    <t>UNITY TRUST INSTANT  ACCESS ACCOUNT</t>
  </si>
  <si>
    <t>Y E Osborne</t>
  </si>
  <si>
    <t>Salaries</t>
  </si>
  <si>
    <t>NEST</t>
  </si>
  <si>
    <t>Unity Trust Bank</t>
  </si>
  <si>
    <t>Fee</t>
  </si>
  <si>
    <t>Admin.</t>
  </si>
  <si>
    <t>Monthly bank charges</t>
  </si>
  <si>
    <t>HugoFox</t>
  </si>
  <si>
    <t xml:space="preserve">Bronze Membership </t>
  </si>
  <si>
    <t>Lloyds Bank</t>
  </si>
  <si>
    <t>Bank charges</t>
  </si>
  <si>
    <t>BGC</t>
  </si>
  <si>
    <t>Email package</t>
  </si>
  <si>
    <t xml:space="preserve">           Balance as at 30/11/25</t>
  </si>
  <si>
    <t>Chairman's Allo.</t>
  </si>
  <si>
    <t>Fuel for Van &amp; Mowers</t>
  </si>
  <si>
    <t>T W Fuggle &amp; Son</t>
  </si>
  <si>
    <t>Burials</t>
  </si>
  <si>
    <t>Balance as at 30/11/25</t>
  </si>
  <si>
    <t>Monthly Transaction Statement - December 2025</t>
  </si>
  <si>
    <t>J F Stoneworks</t>
  </si>
  <si>
    <t>Additional words re Kenneth Gill Tablet</t>
  </si>
  <si>
    <t>Cleverley &amp; Spencer</t>
  </si>
  <si>
    <t>Balance Additional words re Hyder Tablet</t>
  </si>
  <si>
    <t>R M Bates Funeral Directors</t>
  </si>
  <si>
    <t>Interment fee re late Margaret Hyder</t>
  </si>
  <si>
    <t>Petes Mechanics</t>
  </si>
  <si>
    <t>Van MOT and Service</t>
  </si>
  <si>
    <t>549372511</t>
  </si>
  <si>
    <t>UK Fuels Ltd</t>
  </si>
  <si>
    <t>165166335</t>
  </si>
  <si>
    <t>Reimburse Xmas meting refreshments</t>
  </si>
  <si>
    <t>reimburse 2 x Tyres for Van</t>
  </si>
  <si>
    <t>Cheque</t>
  </si>
  <si>
    <t>Warehorne PC</t>
  </si>
  <si>
    <t>Contribution to Scheme</t>
  </si>
  <si>
    <t>UK Power Networks</t>
  </si>
  <si>
    <t>General</t>
  </si>
  <si>
    <t>Wayleave</t>
  </si>
  <si>
    <t>Workplace pension month 9</t>
  </si>
  <si>
    <t xml:space="preserve">           Balance as at 31/12/25</t>
  </si>
  <si>
    <t>Deed of Exclusive Right of Burial re John Stallard</t>
  </si>
  <si>
    <t>Interment fee re late John Stallard</t>
  </si>
  <si>
    <t>274242991</t>
  </si>
  <si>
    <t>Clerk's Salary for December</t>
  </si>
  <si>
    <t>281255522</t>
  </si>
  <si>
    <t>Caretaker's Salary for December</t>
  </si>
  <si>
    <t>661278646</t>
  </si>
  <si>
    <t>HM Revenue &amp; Customs</t>
  </si>
  <si>
    <t>Tax &amp; NI for months 7,8 &amp; 9</t>
  </si>
  <si>
    <t xml:space="preserve">                   Balance as at 30/11/25</t>
  </si>
  <si>
    <t>Balance as at 31/12/25</t>
  </si>
  <si>
    <t>Credit Interest</t>
  </si>
  <si>
    <t>Total balance as at 31st December 2025  £177,380.00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</si>
</sst>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2" fontId="5" fillId="0" borderId="0" xfId="0" applyNumberFormat="1" applyFont="1"/>
    <xf numFmtId="164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801C-CB78-4436-A096-2085ED61AC57}">
  <dimension ref="A1:L44"/>
  <sheetViews>
    <sheetView tabSelected="1" zoomScale="98" zoomScaleNormal="98" workbookViewId="0">
      <selection activeCell="M43" sqref="M43"/>
    </sheetView>
  </sheetViews>
  <sheetFormatPr defaultRowHeight="14.4" x14ac:dyDescent="0.3"/>
  <cols>
    <col min="1" max="1" width="9.33203125" customWidth="1"/>
    <col min="2" max="2" width="10.33203125" customWidth="1"/>
    <col min="3" max="3" width="8.77734375" customWidth="1"/>
    <col min="4" max="4" width="15.33203125" customWidth="1"/>
    <col min="6" max="6" width="5" customWidth="1"/>
    <col min="7" max="7" width="11.109375" customWidth="1"/>
    <col min="10" max="10" width="11.88671875" customWidth="1"/>
    <col min="11" max="11" width="7.77734375" customWidth="1"/>
    <col min="12" max="12" width="9.88671875" bestFit="1" customWidth="1"/>
  </cols>
  <sheetData>
    <row r="1" spans="1:12" x14ac:dyDescent="0.3">
      <c r="A1" t="s">
        <v>35</v>
      </c>
    </row>
    <row r="2" spans="1:12" x14ac:dyDescent="0.3">
      <c r="A2" s="4" t="s">
        <v>7</v>
      </c>
      <c r="B2" s="4"/>
    </row>
    <row r="3" spans="1:12" x14ac:dyDescent="0.3">
      <c r="A3" s="7" t="s">
        <v>0</v>
      </c>
      <c r="B3" s="6" t="s">
        <v>9</v>
      </c>
      <c r="C3" s="6" t="s">
        <v>1</v>
      </c>
      <c r="E3" s="6" t="s">
        <v>2</v>
      </c>
      <c r="G3" s="6" t="s">
        <v>1</v>
      </c>
      <c r="K3" s="8" t="s">
        <v>3</v>
      </c>
      <c r="L3" s="9" t="s">
        <v>4</v>
      </c>
    </row>
    <row r="4" spans="1:12" x14ac:dyDescent="0.3">
      <c r="A4" s="7"/>
      <c r="B4" s="6"/>
      <c r="C4" s="6"/>
      <c r="E4" s="6"/>
      <c r="G4" s="6"/>
      <c r="H4" t="s">
        <v>29</v>
      </c>
      <c r="K4" s="8"/>
      <c r="L4" s="15">
        <v>3051.75</v>
      </c>
    </row>
    <row r="5" spans="1:12" x14ac:dyDescent="0.3">
      <c r="A5" s="29">
        <v>46007</v>
      </c>
      <c r="B5" s="28" t="s">
        <v>49</v>
      </c>
      <c r="C5" s="27" t="s">
        <v>50</v>
      </c>
      <c r="E5" s="27" t="s">
        <v>5</v>
      </c>
      <c r="G5" s="27" t="s">
        <v>51</v>
      </c>
      <c r="K5" s="28" t="s">
        <v>8</v>
      </c>
      <c r="L5" s="15">
        <v>600</v>
      </c>
    </row>
    <row r="6" spans="1:12" x14ac:dyDescent="0.3">
      <c r="A6" s="29">
        <v>46007</v>
      </c>
      <c r="B6" s="28" t="s">
        <v>49</v>
      </c>
      <c r="C6" s="27" t="s">
        <v>52</v>
      </c>
      <c r="E6" s="27" t="s">
        <v>53</v>
      </c>
      <c r="G6" s="27" t="s">
        <v>54</v>
      </c>
      <c r="K6" s="28" t="s">
        <v>8</v>
      </c>
      <c r="L6" s="15">
        <v>44.34</v>
      </c>
    </row>
    <row r="7" spans="1:12" x14ac:dyDescent="0.3">
      <c r="A7" s="18">
        <v>46007</v>
      </c>
      <c r="B7" s="1" t="s">
        <v>12</v>
      </c>
      <c r="C7" t="s">
        <v>25</v>
      </c>
      <c r="E7" t="s">
        <v>10</v>
      </c>
      <c r="G7" t="s">
        <v>26</v>
      </c>
      <c r="K7" s="1" t="s">
        <v>8</v>
      </c>
      <c r="L7" s="15">
        <v>-4.25</v>
      </c>
    </row>
    <row r="8" spans="1:12" x14ac:dyDescent="0.3">
      <c r="A8" s="18">
        <v>46014</v>
      </c>
      <c r="B8" s="1" t="s">
        <v>12</v>
      </c>
      <c r="C8" t="s">
        <v>18</v>
      </c>
      <c r="E8" t="s">
        <v>5</v>
      </c>
      <c r="G8" t="s">
        <v>55</v>
      </c>
      <c r="K8" s="1" t="s">
        <v>8</v>
      </c>
      <c r="L8" s="19">
        <v>-118.6</v>
      </c>
    </row>
    <row r="9" spans="1:12" x14ac:dyDescent="0.3">
      <c r="A9" s="1"/>
      <c r="H9" s="4" t="s">
        <v>56</v>
      </c>
      <c r="I9" s="4"/>
      <c r="J9" s="4"/>
      <c r="K9" s="2"/>
      <c r="L9" s="16">
        <f>SUM(L4:L8)</f>
        <v>3573.2400000000002</v>
      </c>
    </row>
    <row r="10" spans="1:12" x14ac:dyDescent="0.3">
      <c r="A10" s="1"/>
      <c r="H10" s="4"/>
      <c r="I10" s="4"/>
      <c r="J10" s="4"/>
      <c r="K10" s="2"/>
      <c r="L10" s="16"/>
    </row>
    <row r="11" spans="1:12" x14ac:dyDescent="0.3">
      <c r="A11" s="4" t="s">
        <v>14</v>
      </c>
      <c r="B11" s="4"/>
    </row>
    <row r="12" spans="1:12" x14ac:dyDescent="0.3">
      <c r="H12" t="s">
        <v>29</v>
      </c>
      <c r="L12" s="13">
        <v>8169.46</v>
      </c>
    </row>
    <row r="13" spans="1:12" x14ac:dyDescent="0.3">
      <c r="A13" s="12">
        <v>45992</v>
      </c>
      <c r="B13" s="1" t="s">
        <v>27</v>
      </c>
      <c r="C13" t="s">
        <v>36</v>
      </c>
      <c r="E13" t="s">
        <v>33</v>
      </c>
      <c r="G13" t="s">
        <v>37</v>
      </c>
      <c r="K13" s="1" t="s">
        <v>8</v>
      </c>
      <c r="L13" s="13">
        <v>51</v>
      </c>
    </row>
    <row r="14" spans="1:12" x14ac:dyDescent="0.3">
      <c r="A14" s="12">
        <v>45992</v>
      </c>
      <c r="B14" s="1" t="s">
        <v>27</v>
      </c>
      <c r="C14" t="s">
        <v>38</v>
      </c>
      <c r="E14" t="s">
        <v>33</v>
      </c>
      <c r="G14" t="s">
        <v>39</v>
      </c>
      <c r="K14" s="1" t="s">
        <v>8</v>
      </c>
      <c r="L14" s="13">
        <v>1</v>
      </c>
    </row>
    <row r="15" spans="1:12" x14ac:dyDescent="0.3">
      <c r="A15" s="12">
        <v>45993</v>
      </c>
      <c r="B15" s="1" t="s">
        <v>12</v>
      </c>
      <c r="C15" t="s">
        <v>23</v>
      </c>
      <c r="E15" t="s">
        <v>10</v>
      </c>
      <c r="G15" t="s">
        <v>24</v>
      </c>
      <c r="K15" s="1" t="s">
        <v>8</v>
      </c>
      <c r="L15" s="14">
        <v>-11.99</v>
      </c>
    </row>
    <row r="16" spans="1:12" x14ac:dyDescent="0.3">
      <c r="A16" s="12">
        <v>46001</v>
      </c>
      <c r="B16" s="1" t="s">
        <v>27</v>
      </c>
      <c r="C16" t="s">
        <v>40</v>
      </c>
      <c r="E16" t="s">
        <v>33</v>
      </c>
      <c r="G16" t="s">
        <v>41</v>
      </c>
      <c r="K16" s="1" t="s">
        <v>8</v>
      </c>
      <c r="L16" s="14">
        <v>86.5</v>
      </c>
    </row>
    <row r="17" spans="1:12" x14ac:dyDescent="0.3">
      <c r="A17" s="12">
        <v>46006</v>
      </c>
      <c r="B17" s="1">
        <v>336053325</v>
      </c>
      <c r="C17" t="s">
        <v>42</v>
      </c>
      <c r="E17" t="s">
        <v>5</v>
      </c>
      <c r="G17" t="s">
        <v>43</v>
      </c>
      <c r="K17" s="1" t="s">
        <v>8</v>
      </c>
      <c r="L17" s="14">
        <v>-167</v>
      </c>
    </row>
    <row r="18" spans="1:12" x14ac:dyDescent="0.3">
      <c r="A18" s="12">
        <v>46006</v>
      </c>
      <c r="B18" s="21" t="s">
        <v>44</v>
      </c>
      <c r="C18" t="s">
        <v>45</v>
      </c>
      <c r="E18" t="s">
        <v>5</v>
      </c>
      <c r="G18" t="s">
        <v>31</v>
      </c>
      <c r="K18" s="1" t="s">
        <v>8</v>
      </c>
      <c r="L18" s="3">
        <v>-159.25</v>
      </c>
    </row>
    <row r="19" spans="1:12" x14ac:dyDescent="0.3">
      <c r="A19" s="22">
        <v>46006</v>
      </c>
      <c r="B19" s="23" t="s">
        <v>46</v>
      </c>
      <c r="C19" s="24" t="s">
        <v>6</v>
      </c>
      <c r="D19" s="24"/>
      <c r="E19" s="24" t="s">
        <v>30</v>
      </c>
      <c r="F19" s="24"/>
      <c r="G19" s="24" t="s">
        <v>47</v>
      </c>
      <c r="H19" s="24"/>
      <c r="I19" s="24"/>
      <c r="J19" s="24"/>
      <c r="K19" s="25" t="s">
        <v>8</v>
      </c>
      <c r="L19" s="17">
        <v>-9</v>
      </c>
    </row>
    <row r="20" spans="1:12" x14ac:dyDescent="0.3">
      <c r="A20" s="22">
        <v>46006</v>
      </c>
      <c r="B20" s="23" t="s">
        <v>46</v>
      </c>
      <c r="C20" s="24" t="s">
        <v>6</v>
      </c>
      <c r="D20" s="24"/>
      <c r="E20" s="24" t="s">
        <v>5</v>
      </c>
      <c r="F20" s="24"/>
      <c r="G20" s="24" t="s">
        <v>48</v>
      </c>
      <c r="H20" s="24"/>
      <c r="I20" s="24"/>
      <c r="J20" s="24"/>
      <c r="K20" s="25" t="s">
        <v>8</v>
      </c>
      <c r="L20" s="17">
        <v>-174</v>
      </c>
    </row>
    <row r="21" spans="1:12" x14ac:dyDescent="0.3">
      <c r="A21" s="22">
        <v>46014</v>
      </c>
      <c r="B21" s="26" t="s">
        <v>27</v>
      </c>
      <c r="C21" s="24" t="s">
        <v>32</v>
      </c>
      <c r="D21" s="24"/>
      <c r="E21" s="24" t="s">
        <v>33</v>
      </c>
      <c r="F21" s="24"/>
      <c r="G21" s="24" t="s">
        <v>57</v>
      </c>
      <c r="H21" s="24"/>
      <c r="I21" s="24"/>
      <c r="J21" s="24"/>
      <c r="K21" s="25" t="s">
        <v>8</v>
      </c>
      <c r="L21" s="17">
        <v>438.5</v>
      </c>
    </row>
    <row r="22" spans="1:12" x14ac:dyDescent="0.3">
      <c r="A22" s="22">
        <v>46014</v>
      </c>
      <c r="B22" s="26" t="s">
        <v>27</v>
      </c>
      <c r="C22" s="24" t="s">
        <v>32</v>
      </c>
      <c r="D22" s="24"/>
      <c r="E22" s="24" t="s">
        <v>33</v>
      </c>
      <c r="F22" s="24"/>
      <c r="G22" s="24" t="s">
        <v>58</v>
      </c>
      <c r="H22" s="24"/>
      <c r="I22" s="24"/>
      <c r="J22" s="24"/>
      <c r="K22" s="25" t="s">
        <v>8</v>
      </c>
      <c r="L22" s="17">
        <v>86.5</v>
      </c>
    </row>
    <row r="23" spans="1:12" x14ac:dyDescent="0.3">
      <c r="A23" s="22">
        <v>46015</v>
      </c>
      <c r="B23" s="26" t="s">
        <v>12</v>
      </c>
      <c r="C23" s="24" t="s">
        <v>23</v>
      </c>
      <c r="D23" s="24"/>
      <c r="E23" s="24" t="s">
        <v>10</v>
      </c>
      <c r="F23" s="24"/>
      <c r="G23" s="24" t="s">
        <v>28</v>
      </c>
      <c r="H23" s="24"/>
      <c r="I23" s="24"/>
      <c r="J23" s="24"/>
      <c r="K23" s="25" t="s">
        <v>8</v>
      </c>
      <c r="L23" s="17">
        <v>-20.99</v>
      </c>
    </row>
    <row r="24" spans="1:12" x14ac:dyDescent="0.3">
      <c r="A24" s="12">
        <v>46022</v>
      </c>
      <c r="B24" s="20" t="s">
        <v>59</v>
      </c>
      <c r="C24" t="s">
        <v>16</v>
      </c>
      <c r="E24" t="s">
        <v>17</v>
      </c>
      <c r="G24" t="s">
        <v>60</v>
      </c>
      <c r="K24" s="1" t="s">
        <v>8</v>
      </c>
      <c r="L24" s="3">
        <v>-608.1</v>
      </c>
    </row>
    <row r="25" spans="1:12" x14ac:dyDescent="0.3">
      <c r="A25" s="12">
        <v>46022</v>
      </c>
      <c r="B25" s="1">
        <v>274242991</v>
      </c>
      <c r="C25" t="s">
        <v>16</v>
      </c>
      <c r="E25" t="s">
        <v>5</v>
      </c>
      <c r="G25" t="s">
        <v>60</v>
      </c>
      <c r="K25" s="1" t="s">
        <v>8</v>
      </c>
      <c r="L25" s="3">
        <v>-169</v>
      </c>
    </row>
    <row r="26" spans="1:12" x14ac:dyDescent="0.3">
      <c r="A26" s="12">
        <v>46022</v>
      </c>
      <c r="B26" s="20" t="s">
        <v>61</v>
      </c>
      <c r="C26" t="s">
        <v>6</v>
      </c>
      <c r="E26" t="s">
        <v>5</v>
      </c>
      <c r="G26" t="s">
        <v>62</v>
      </c>
      <c r="K26" s="1" t="s">
        <v>8</v>
      </c>
      <c r="L26" s="13">
        <v>-1703.64</v>
      </c>
    </row>
    <row r="27" spans="1:12" x14ac:dyDescent="0.3">
      <c r="A27" s="12">
        <v>46022</v>
      </c>
      <c r="B27" s="20" t="s">
        <v>63</v>
      </c>
      <c r="C27" t="s">
        <v>64</v>
      </c>
      <c r="E27" t="s">
        <v>17</v>
      </c>
      <c r="G27" t="s">
        <v>65</v>
      </c>
      <c r="K27" s="1" t="s">
        <v>8</v>
      </c>
      <c r="L27" s="13">
        <v>-687.81</v>
      </c>
    </row>
    <row r="28" spans="1:12" x14ac:dyDescent="0.3">
      <c r="A28" s="12">
        <v>46022</v>
      </c>
      <c r="B28" s="20" t="s">
        <v>63</v>
      </c>
      <c r="C28" t="s">
        <v>64</v>
      </c>
      <c r="E28" t="s">
        <v>5</v>
      </c>
      <c r="G28" t="s">
        <v>65</v>
      </c>
      <c r="K28" s="1" t="s">
        <v>8</v>
      </c>
      <c r="L28" s="13">
        <v>-2137.14</v>
      </c>
    </row>
    <row r="29" spans="1:12" x14ac:dyDescent="0.3">
      <c r="A29" s="12">
        <v>46022</v>
      </c>
      <c r="B29" s="1" t="s">
        <v>20</v>
      </c>
      <c r="C29" t="s">
        <v>19</v>
      </c>
      <c r="E29" t="s">
        <v>21</v>
      </c>
      <c r="G29" t="s">
        <v>22</v>
      </c>
      <c r="K29" s="1" t="s">
        <v>8</v>
      </c>
      <c r="L29" s="13">
        <v>-7.8</v>
      </c>
    </row>
    <row r="30" spans="1:12" x14ac:dyDescent="0.3">
      <c r="H30" s="4" t="s">
        <v>56</v>
      </c>
      <c r="I30" s="4"/>
      <c r="J30" s="4"/>
      <c r="L30" s="5">
        <f>SUM(L12:L29)</f>
        <v>2977.2399999999984</v>
      </c>
    </row>
    <row r="31" spans="1:12" x14ac:dyDescent="0.3">
      <c r="H31" s="4"/>
      <c r="I31" s="4"/>
      <c r="J31" s="4"/>
      <c r="L31" s="5"/>
    </row>
    <row r="32" spans="1:12" x14ac:dyDescent="0.3">
      <c r="A32" s="4" t="s">
        <v>15</v>
      </c>
      <c r="B32" s="4"/>
      <c r="C32" s="4"/>
      <c r="D32" s="4"/>
      <c r="H32" s="4"/>
      <c r="I32" s="4"/>
      <c r="J32" s="4"/>
      <c r="L32" s="5"/>
    </row>
    <row r="33" spans="1:12" x14ac:dyDescent="0.3">
      <c r="A33" s="12"/>
      <c r="D33" t="s">
        <v>34</v>
      </c>
      <c r="G33" s="13">
        <v>6509.35</v>
      </c>
      <c r="H33" s="4"/>
      <c r="I33" s="4"/>
      <c r="J33" s="4"/>
      <c r="L33" s="5"/>
    </row>
    <row r="34" spans="1:12" x14ac:dyDescent="0.3">
      <c r="A34" s="12">
        <v>46022</v>
      </c>
      <c r="C34" t="s">
        <v>68</v>
      </c>
      <c r="F34" s="1" t="s">
        <v>8</v>
      </c>
      <c r="G34" s="13">
        <v>28.78</v>
      </c>
      <c r="H34" s="4"/>
      <c r="I34" s="4"/>
      <c r="J34" s="4"/>
      <c r="L34" s="5"/>
    </row>
    <row r="35" spans="1:12" x14ac:dyDescent="0.3">
      <c r="D35" s="4" t="s">
        <v>67</v>
      </c>
      <c r="G35" s="5">
        <f>SUM(G33:G34)</f>
        <v>6538.13</v>
      </c>
      <c r="H35" s="4"/>
      <c r="I35" s="4"/>
      <c r="J35" s="4"/>
      <c r="L35" s="5"/>
    </row>
    <row r="36" spans="1:12" x14ac:dyDescent="0.3">
      <c r="D36" s="4"/>
      <c r="G36" s="5"/>
      <c r="H36" s="4"/>
      <c r="I36" s="4"/>
      <c r="J36" s="4"/>
      <c r="L36" s="5"/>
    </row>
    <row r="37" spans="1:12" x14ac:dyDescent="0.3">
      <c r="A37" s="4" t="s">
        <v>11</v>
      </c>
      <c r="C37" t="s">
        <v>66</v>
      </c>
      <c r="G37" s="13">
        <v>163755.75</v>
      </c>
      <c r="H37" s="4"/>
      <c r="I37" s="4"/>
      <c r="J37" s="4"/>
      <c r="L37" s="5"/>
    </row>
    <row r="38" spans="1:12" x14ac:dyDescent="0.3">
      <c r="A38" s="12">
        <v>45993</v>
      </c>
      <c r="C38" t="s">
        <v>13</v>
      </c>
      <c r="F38" s="1" t="s">
        <v>8</v>
      </c>
      <c r="G38" s="17">
        <v>535.64</v>
      </c>
      <c r="H38" s="4"/>
      <c r="I38" s="4"/>
      <c r="J38" s="4"/>
      <c r="L38" s="5"/>
    </row>
    <row r="39" spans="1:12" x14ac:dyDescent="0.3">
      <c r="D39" s="4" t="s">
        <v>67</v>
      </c>
      <c r="E39" s="4"/>
      <c r="G39" s="5">
        <f>SUM(G37:G38)</f>
        <v>164291.39000000001</v>
      </c>
      <c r="L39" s="11"/>
    </row>
    <row r="40" spans="1:12" x14ac:dyDescent="0.3">
      <c r="G40" s="6"/>
      <c r="L40" s="10"/>
    </row>
    <row r="41" spans="1:12" x14ac:dyDescent="0.3">
      <c r="A41" s="4" t="s">
        <v>69</v>
      </c>
      <c r="B41" s="4"/>
      <c r="C41" s="4"/>
      <c r="D41" s="4"/>
    </row>
    <row r="42" spans="1:12" x14ac:dyDescent="0.3">
      <c r="A42" s="12"/>
      <c r="L42" s="13"/>
    </row>
    <row r="43" spans="1:12" x14ac:dyDescent="0.3">
      <c r="L43" s="10"/>
    </row>
    <row r="44" spans="1:12" x14ac:dyDescent="0.3">
      <c r="L44" s="13"/>
    </row>
  </sheetData>
  <pageMargins left="0.70866141732283472" right="0.70866141732283472" top="0.58748031496062991" bottom="0" header="0.31496062992125984" footer="0.11811023622047245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2026-01-09T22:55:01Z</cp:lastPrinted>
  <dcterms:created xsi:type="dcterms:W3CDTF">2020-12-08T17:44:51Z</dcterms:created>
  <dcterms:modified xsi:type="dcterms:W3CDTF">2026-01-09T22:57:50Z</dcterms:modified>
</cp:coreProperties>
</file>